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echeng/Desktop/"/>
    </mc:Choice>
  </mc:AlternateContent>
  <xr:revisionPtr revIDLastSave="0" documentId="8_{A3923183-4376-0849-AFF9-95CA9CF74BF2}" xr6:coauthVersionLast="47" xr6:coauthVersionMax="47" xr10:uidLastSave="{00000000-0000-0000-0000-000000000000}"/>
  <bookViews>
    <workbookView xWindow="1000" yWindow="500" windowWidth="27800" windowHeight="17500" activeTab="1" xr2:uid="{BC627424-966E-4746-995D-ACB986CAB9D3}"/>
  </bookViews>
  <sheets>
    <sheet name="Sheet1" sheetId="1" r:id="rId1"/>
    <sheet name="Sheet2" sheetId="2" r:id="rId2"/>
  </sheets>
  <definedNames>
    <definedName name="_xlchart.v1.0" hidden="1">Sheet1!$B$1</definedName>
    <definedName name="_xlchart.v1.1" hidden="1">Sheet1!$B$2:$B$26</definedName>
    <definedName name="_xlchart.v1.2" hidden="1">Sheet1!$C$1</definedName>
    <definedName name="_xlchart.v1.3" hidden="1">Sheet1!$C$2:$C$26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E2" i="1"/>
  <c r="D2" i="1"/>
</calcChain>
</file>

<file path=xl/sharedStrings.xml><?xml version="1.0" encoding="utf-8"?>
<sst xmlns="http://schemas.openxmlformats.org/spreadsheetml/2006/main" count="30" uniqueCount="29">
  <si>
    <t>X</t>
    <phoneticPr fontId="1" type="noConversion"/>
  </si>
  <si>
    <t>Y</t>
    <phoneticPr fontId="1" type="noConversion"/>
  </si>
  <si>
    <t>SUMMARY OUTPUT</t>
  </si>
  <si>
    <t>回归统计</t>
  </si>
  <si>
    <t>Multiple R</t>
  </si>
  <si>
    <t>R Square</t>
  </si>
  <si>
    <t>Adjusted R Square</t>
  </si>
  <si>
    <t>标准误差</t>
  </si>
  <si>
    <t>观测值</t>
  </si>
  <si>
    <t>方差分析</t>
  </si>
  <si>
    <t>回归分析</t>
  </si>
  <si>
    <t>残差</t>
  </si>
  <si>
    <t>总计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</si>
  <si>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</si>
  <si>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</si>
  <si>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</si>
  <si>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</si>
  <si>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</si>
  <si>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</si>
  <si>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</si>
  <si>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</si>
  <si>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</si>
  <si>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</si>
  <si>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</si>
  <si>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下限 95.0%</t>
  </si>
  <si>
    <t>上限 95.0%</t>
  </si>
  <si>
    <t>X Variable 1</t>
  </si>
  <si>
    <t>x标准差</t>
    <phoneticPr fontId="1" type="noConversion"/>
  </si>
  <si>
    <t>y标准差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</si>
</sst>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20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Sheet1!$B$2:$B$26</c:f>
              <c:numCache>
                <c:formatCode>General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7.5</c:v>
                </c:pt>
                <c:pt idx="5">
                  <c:v>5.5</c:v>
                </c:pt>
                <c:pt idx="6">
                  <c:v>8</c:v>
                </c:pt>
                <c:pt idx="7">
                  <c:v>8</c:v>
                </c:pt>
                <c:pt idx="8">
                  <c:v>6.5</c:v>
                </c:pt>
                <c:pt idx="9">
                  <c:v>6</c:v>
                </c:pt>
                <c:pt idx="10">
                  <c:v>6.5</c:v>
                </c:pt>
                <c:pt idx="11">
                  <c:v>7.5</c:v>
                </c:pt>
                <c:pt idx="12">
                  <c:v>4</c:v>
                </c:pt>
                <c:pt idx="13">
                  <c:v>7.5</c:v>
                </c:pt>
                <c:pt idx="14">
                  <c:v>8.5</c:v>
                </c:pt>
                <c:pt idx="15">
                  <c:v>7.5</c:v>
                </c:pt>
                <c:pt idx="16">
                  <c:v>7.5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6.5</c:v>
                </c:pt>
                <c:pt idx="21">
                  <c:v>5</c:v>
                </c:pt>
                <c:pt idx="22">
                  <c:v>8.5</c:v>
                </c:pt>
                <c:pt idx="23">
                  <c:v>6.5</c:v>
                </c:pt>
                <c:pt idx="24">
                  <c:v>5.5</c:v>
                </c:pt>
              </c:numCache>
            </c:numRef>
          </c:xVal>
          <c:yVal>
            <c:numRef>
              <c:f>Sheet1!$C$2:$C$26</c:f>
              <c:numCache>
                <c:formatCode>General</c:formatCode>
                <c:ptCount val="25"/>
                <c:pt idx="0">
                  <c:v>300</c:v>
                </c:pt>
                <c:pt idx="1">
                  <c:v>475</c:v>
                </c:pt>
                <c:pt idx="2">
                  <c:v>650</c:v>
                </c:pt>
                <c:pt idx="3">
                  <c:v>50</c:v>
                </c:pt>
                <c:pt idx="4">
                  <c:v>250</c:v>
                </c:pt>
                <c:pt idx="5">
                  <c:v>315</c:v>
                </c:pt>
                <c:pt idx="6">
                  <c:v>200</c:v>
                </c:pt>
                <c:pt idx="7">
                  <c:v>75</c:v>
                </c:pt>
                <c:pt idx="8">
                  <c:v>550</c:v>
                </c:pt>
                <c:pt idx="9">
                  <c:v>300</c:v>
                </c:pt>
                <c:pt idx="10">
                  <c:v>210</c:v>
                </c:pt>
                <c:pt idx="11">
                  <c:v>250</c:v>
                </c:pt>
                <c:pt idx="12">
                  <c:v>600</c:v>
                </c:pt>
                <c:pt idx="13">
                  <c:v>70</c:v>
                </c:pt>
                <c:pt idx="14">
                  <c:v>400</c:v>
                </c:pt>
                <c:pt idx="15">
                  <c:v>350</c:v>
                </c:pt>
                <c:pt idx="16">
                  <c:v>10</c:v>
                </c:pt>
                <c:pt idx="17">
                  <c:v>140</c:v>
                </c:pt>
                <c:pt idx="18">
                  <c:v>20</c:v>
                </c:pt>
                <c:pt idx="19">
                  <c:v>125</c:v>
                </c:pt>
                <c:pt idx="20">
                  <c:v>250</c:v>
                </c:pt>
                <c:pt idx="21">
                  <c:v>150</c:v>
                </c:pt>
                <c:pt idx="22">
                  <c:v>575</c:v>
                </c:pt>
                <c:pt idx="23">
                  <c:v>30</c:v>
                </c:pt>
                <c:pt idx="24">
                  <c:v>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7-9A4F-8555-910EF021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014815"/>
        <c:axId val="1491062383"/>
      </c:scatterChart>
      <c:valAx>
        <c:axId val="149101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1062383"/>
        <c:crosses val="autoZero"/>
        <c:crossBetween val="midCat"/>
      </c:valAx>
      <c:valAx>
        <c:axId val="149106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1014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title pos="t" align="ctr" overlay="0"/>
    <cx:plotArea>
      <cx:plotAreaRegion>
        <cx:series layoutId="boxWhisker" uniqueId="{232C7D07-52A5-9E4F-B2E7-7F9FF7D82B4D}">
          <cx:tx>
            <cx:txData>
              <cx:f>_xlchart.v1.0</cx:f>
              <cx:v>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9844A16-5CA0-614A-8485-BB2D32206431}">
          <cx:tx>
            <cx:txData>
              <cx:f>_xlchart.v1.2</cx:f>
              <cx:v>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64290259-232C-1948-A42E-D42235C6F322}"/>
            </a:ext>
          </a:extLst>
        </xdr:cNvPr>
        <xdr:cNvSpPr txBox="1"/>
      </xdr:nvSpPr>
      <xdr:spPr>
        <a:xfrm>
          <a:off x="863600" y="6096000"/>
          <a:ext cx="74295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" altLang="zh-CN" sz="1400"/>
            <a:t>I asked the MSA learners for their average sleep duration and eye power, I want to explore the correlation of the two quantitative variable</a:t>
          </a:r>
        </a:p>
        <a:p>
          <a:r>
            <a:rPr lang="en" altLang="zh-CN" sz="1400"/>
            <a:t>(Note: The X column is the length of sleep, the Y column is the degree)</a:t>
          </a:r>
          <a:endParaRPr lang="zh-CN" altLang="en-US" sz="1400"/>
        </a:p>
      </xdr:txBody>
    </xdr:sp>
    <xdr:clientData/>
  </xdr:twoCellAnchor>
  <xdr:twoCellAnchor>
    <xdr:from>
      <xdr:col>5</xdr:col>
      <xdr:colOff>590550</xdr:colOff>
      <xdr:row>2</xdr:row>
      <xdr:rowOff>101600</xdr:rowOff>
    </xdr:from>
    <xdr:to>
      <xdr:col>12</xdr:col>
      <xdr:colOff>584200</xdr:colOff>
      <xdr:row>19</xdr:row>
      <xdr:rowOff>177800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8AC2B7F-8BE1-F74D-8EC6-CF7F9967E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107950</xdr:colOff>
      <xdr:row>4</xdr:row>
      <xdr:rowOff>38100</xdr:rowOff>
    </xdr:from>
    <xdr:to>
      <xdr:col>18</xdr:col>
      <xdr:colOff>552450</xdr:colOff>
      <xdr:row>17</xdr:row>
      <xdr:rowOff>139700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图表 3">
              <a:extLst>
                <a:ext uri="{FF2B5EF4-FFF2-40B4-BE49-F238E27FC236}">
                  <a16:creationId xmlns:a16="http://schemas.microsoft.com/office/drawing/2014/main" id="{51D5D266-8775-E04F-AAEB-6452A546D4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8509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此图表在您的 Excel 版本中不可用。
编辑此形状或将此工作簿转换为其他文件格式将永久破坏图表。</a:t>
              </a:r>
            </a:p>
          </xdr:txBody>
        </xdr:sp>
      </mc:Fallback>
    </mc:AlternateContent>
    <xdr:clientData/>
  </xdr:twoCellAnchor>
  <xdr:twoCellAnchor>
    <xdr:from>
      <xdr:col>13</xdr:col>
      <xdr:colOff>0</xdr:colOff>
      <xdr:row>20</xdr:row>
      <xdr:rowOff>0</xdr:rowOff>
    </xdr:from>
    <xdr:to>
      <xdr:col>16</xdr:col>
      <xdr:colOff>12700</xdr:colOff>
      <xdr:row>25</xdr:row>
      <xdr:rowOff>12700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F5B24FB1-9F8A-E340-8766-27E50766F035}"/>
            </a:ext>
          </a:extLst>
        </xdr:cNvPr>
        <xdr:cNvSpPr txBox="1"/>
      </xdr:nvSpPr>
      <xdr:spPr>
        <a:xfrm>
          <a:off x="10769600" y="4064000"/>
          <a:ext cx="24892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zh-CN" sz="1400"/>
        </a:p>
        <a:p>
          <a:r>
            <a:rPr lang="zh-CN" altLang="en-US" sz="1400"/>
            <a:t>没有形式 形状也较为分散</a:t>
          </a:r>
          <a:endParaRPr lang="en-US" altLang="zh-CN" sz="1400"/>
        </a:p>
        <a:p>
          <a:r>
            <a:rPr lang="zh-CN" altLang="en-US" sz="1400"/>
            <a:t>强度较弱 有两个异常值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8467</xdr:colOff>
      <xdr:row>1</xdr:row>
      <xdr:rowOff>0</xdr:rowOff>
    </xdr:from>
    <xdr:to>
      <xdr:col>11</xdr:col>
      <xdr:colOff>0</xdr:colOff>
      <xdr:row>8</xdr:row>
      <xdr:rowOff>10762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BDE3C558-4E8C-1A43-A337-17D207D5A3BE}"/>
            </a:ext>
          </a:extLst>
        </xdr:cNvPr>
        <xdr:cNvSpPr txBox="1"/>
      </xdr:nvSpPr>
      <xdr:spPr>
        <a:xfrm>
          <a:off x="5809569" y="204492"/>
          <a:ext cx="3306448" cy="1463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400"/>
            <a:t>y=kx+b</a:t>
          </a:r>
        </a:p>
        <a:p>
          <a:r>
            <a:rPr lang="en-US" altLang="zh-CN" sz="1400"/>
            <a:t>k best</a:t>
          </a:r>
          <a:r>
            <a:rPr lang="en-US" altLang="zh-CN" sz="1400" baseline="0"/>
            <a:t>-fit line </a:t>
          </a:r>
          <a:r>
            <a:rPr lang="en-US" altLang="zh-CN" sz="1400"/>
            <a:t>=(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0.01826773*190.325817)/1.36259556</a:t>
          </a:r>
        </a:p>
        <a:p>
          <a:r>
            <a:rPr lang="en-US" altLang="zh-CN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≈2.5516</a:t>
          </a:r>
        </a:p>
        <a:p>
          <a:r>
            <a:rPr lang="en-US" altLang="zh-CN" sz="1400"/>
            <a:t>b</a:t>
          </a:r>
          <a:r>
            <a:rPr lang="en-US" altLang="zh-CN" sz="1400" baseline="0"/>
            <a:t> best-fit line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400" baseline="0"/>
            <a:t>=264.8-(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2.5516*6.74)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CN" sz="14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12</xdr:col>
      <xdr:colOff>0</xdr:colOff>
      <xdr:row>14</xdr:row>
      <xdr:rowOff>19230</xdr:rowOff>
    </xdr:to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C1BB5ADC-E069-0543-A37B-B48339807CCF}"/>
            </a:ext>
          </a:extLst>
        </xdr:cNvPr>
        <xdr:cNvSpPr txBox="1"/>
      </xdr:nvSpPr>
      <xdr:spPr>
        <a:xfrm>
          <a:off x="5801102" y="2077203"/>
          <a:ext cx="4143644" cy="847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" altLang="zh-CN" sz="1400"/>
            <a:t>It can be seen that there is no strong relationship between the degree of myopia and their sleep time.</a:t>
          </a:r>
        </a:p>
        <a:p>
          <a:r>
            <a:rPr lang="en" altLang="zh-CN" sz="1400"/>
            <a:t>Vision is also related to genetic inheritance.</a:t>
          </a:r>
          <a:endParaRPr lang="zh-CN" altLang="en-US" sz="1400"/>
        </a:p>
      </xdr:txBody>
    </xdr:sp>
    <xdr:clientData/>
  </xdr:twoCellAnchor>
  <xdr:twoCellAnchor>
    <xdr:from>
      <xdr:col>2</xdr:col>
      <xdr:colOff>828728</xdr:colOff>
      <xdr:row>3</xdr:row>
      <xdr:rowOff>0</xdr:rowOff>
    </xdr:from>
    <xdr:to>
      <xdr:col>5</xdr:col>
      <xdr:colOff>1</xdr:colOff>
      <xdr:row>7</xdr:row>
      <xdr:rowOff>0</xdr:rowOff>
    </xdr:to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FD3C27D0-34B8-5248-B04F-52BDA76A1F29}"/>
            </a:ext>
          </a:extLst>
        </xdr:cNvPr>
        <xdr:cNvSpPr txBox="1"/>
      </xdr:nvSpPr>
      <xdr:spPr>
        <a:xfrm>
          <a:off x="2486186" y="624237"/>
          <a:ext cx="1657459" cy="81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" altLang="zh-CN" sz="1100"/>
            <a:t>Because the regression line does not have much connection, it is impossible to predict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0045-27A2-B74E-9520-33B129EC427A}">
  <dimension ref="A1:E27"/>
  <sheetViews>
    <sheetView workbookViewId="0">
      <selection activeCell="B2" sqref="B2:B27"/>
    </sheetView>
  </sheetViews>
  <sheetFormatPr baseColWidth="10" defaultRowHeight="16"/>
  <cols>
    <col min="1" max="1" width="11.33203125" customWidth="1"/>
  </cols>
  <sheetData>
    <row r="1" spans="1:5">
      <c r="A1" s="1"/>
      <c r="B1" s="1" t="s">
        <v>0</v>
      </c>
      <c r="C1" s="1" t="s">
        <v>1</v>
      </c>
      <c r="D1" s="1" t="s">
        <v>27</v>
      </c>
      <c r="E1" s="1" t="s">
        <v>28</v>
      </c>
    </row>
    <row r="2" spans="1:5">
      <c r="A2" s="2"/>
      <c r="B2">
        <v>7</v>
      </c>
      <c r="C2">
        <v>300</v>
      </c>
      <c r="D2">
        <f>STDEV(B2:B26)</f>
        <v>1.3625955623979789</v>
      </c>
      <c r="E2">
        <f>STDEV(C2:C26)</f>
        <v>190.32581713122019</v>
      </c>
    </row>
    <row r="3" spans="1:5">
      <c r="A3" s="2"/>
      <c r="B3">
        <v>6</v>
      </c>
      <c r="C3">
        <v>475</v>
      </c>
    </row>
    <row r="4" spans="1:5">
      <c r="A4" s="3"/>
      <c r="B4">
        <v>8</v>
      </c>
      <c r="C4">
        <v>650</v>
      </c>
    </row>
    <row r="5" spans="1:5">
      <c r="B5">
        <v>3</v>
      </c>
      <c r="C5">
        <v>50</v>
      </c>
    </row>
    <row r="6" spans="1:5">
      <c r="B6">
        <v>7.5</v>
      </c>
      <c r="C6">
        <v>250</v>
      </c>
    </row>
    <row r="7" spans="1:5">
      <c r="B7">
        <v>5.5</v>
      </c>
      <c r="C7">
        <v>315</v>
      </c>
    </row>
    <row r="8" spans="1:5">
      <c r="B8">
        <v>8</v>
      </c>
      <c r="C8">
        <v>200</v>
      </c>
    </row>
    <row r="9" spans="1:5">
      <c r="B9">
        <v>8</v>
      </c>
      <c r="C9">
        <v>75</v>
      </c>
    </row>
    <row r="10" spans="1:5">
      <c r="B10">
        <v>6.5</v>
      </c>
      <c r="C10">
        <v>550</v>
      </c>
    </row>
    <row r="11" spans="1:5">
      <c r="B11">
        <v>6</v>
      </c>
      <c r="C11">
        <v>300</v>
      </c>
    </row>
    <row r="12" spans="1:5">
      <c r="B12">
        <v>6.5</v>
      </c>
      <c r="C12">
        <v>210</v>
      </c>
    </row>
    <row r="13" spans="1:5">
      <c r="B13">
        <v>7.5</v>
      </c>
      <c r="C13">
        <v>250</v>
      </c>
    </row>
    <row r="14" spans="1:5">
      <c r="B14">
        <v>4</v>
      </c>
      <c r="C14">
        <v>600</v>
      </c>
    </row>
    <row r="15" spans="1:5">
      <c r="B15">
        <v>7.5</v>
      </c>
      <c r="C15">
        <v>70</v>
      </c>
    </row>
    <row r="16" spans="1:5">
      <c r="B16">
        <v>8.5</v>
      </c>
      <c r="C16">
        <v>400</v>
      </c>
    </row>
    <row r="17" spans="2:3">
      <c r="B17">
        <v>7.5</v>
      </c>
      <c r="C17">
        <v>350</v>
      </c>
    </row>
    <row r="18" spans="2:3">
      <c r="B18">
        <v>7.5</v>
      </c>
      <c r="C18">
        <v>10</v>
      </c>
    </row>
    <row r="19" spans="2:3">
      <c r="B19">
        <v>7</v>
      </c>
      <c r="C19">
        <v>140</v>
      </c>
    </row>
    <row r="20" spans="2:3">
      <c r="B20">
        <v>8</v>
      </c>
      <c r="C20">
        <v>20</v>
      </c>
    </row>
    <row r="21" spans="2:3">
      <c r="B21">
        <v>7</v>
      </c>
      <c r="C21">
        <v>125</v>
      </c>
    </row>
    <row r="22" spans="2:3">
      <c r="B22">
        <v>6.5</v>
      </c>
      <c r="C22">
        <v>250</v>
      </c>
    </row>
    <row r="23" spans="2:3">
      <c r="B23">
        <v>5</v>
      </c>
      <c r="C23">
        <v>150</v>
      </c>
    </row>
    <row r="24" spans="2:3">
      <c r="B24">
        <v>8.5</v>
      </c>
      <c r="C24">
        <v>575</v>
      </c>
    </row>
    <row r="25" spans="2:3">
      <c r="B25">
        <v>6.5</v>
      </c>
      <c r="C25">
        <v>30</v>
      </c>
    </row>
    <row r="26" spans="2:3">
      <c r="B26">
        <v>5.5</v>
      </c>
      <c r="C26">
        <v>275</v>
      </c>
    </row>
    <row r="27" spans="2:3">
      <c r="B27">
        <f>AVERAGE(B2:B26)</f>
        <v>6.74</v>
      </c>
      <c r="C27">
        <f>AVERAGE(C2:C26)</f>
        <v>264.8</v>
      </c>
    </row>
  </sheetData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A9D3-3191-D54C-B1FD-5F8BADEC0E1F}">
  <dimension ref="A1:I18"/>
  <sheetViews>
    <sheetView tabSelected="1" zoomScale="118" workbookViewId="0">
      <selection activeCell="O8" sqref="O8"/>
    </sheetView>
  </sheetViews>
  <sheetFormatPr baseColWidth="10" defaultRowHeight="16"/>
  <sheetData>
    <row r="1" spans="1:9">
      <c r="A1" t="s">
        <v>2</v>
      </c>
    </row>
    <row r="2" spans="1:9" ht="17" thickBot="1"/>
    <row r="3" spans="1:9">
      <c r="A3" s="7" t="s">
        <v>3</v>
      </c>
      <c r="B3" s="7"/>
    </row>
    <row r="4" spans="1:9">
      <c r="A4" s="4" t="s">
        <v>4</v>
      </c>
      <c r="B4" s="4">
        <v>1.8267728556023832E-2</v>
      </c>
    </row>
    <row r="5" spans="1:9">
      <c r="A5" s="4" t="s">
        <v>5</v>
      </c>
      <c r="B5" s="4">
        <v>3.337099065965685E-4</v>
      </c>
    </row>
    <row r="6" spans="1:9">
      <c r="A6" s="4" t="s">
        <v>6</v>
      </c>
      <c r="B6" s="4">
        <v>-4.3130041836594885E-2</v>
      </c>
    </row>
    <row r="7" spans="1:9">
      <c r="A7" s="4" t="s">
        <v>7</v>
      </c>
      <c r="B7" s="4">
        <v>194.38687123359267</v>
      </c>
    </row>
    <row r="8" spans="1:9" ht="17" thickBot="1">
      <c r="A8" s="5" t="s">
        <v>8</v>
      </c>
      <c r="B8" s="5">
        <v>25</v>
      </c>
    </row>
    <row r="10" spans="1:9" ht="17" thickBot="1">
      <c r="A10" t="s">
        <v>9</v>
      </c>
    </row>
    <row r="11" spans="1:9">
      <c r="A11" s="6"/>
      <c r="B11" s="6" t="s">
        <v>14</v>
      </c>
      <c r="C11" s="6" t="s">
        <v>15</v>
      </c>
      <c r="D11" s="6" t="s">
        <v>16</v>
      </c>
      <c r="E11" s="6" t="s">
        <v>17</v>
      </c>
      <c r="F11" s="6" t="s">
        <v>18</v>
      </c>
    </row>
    <row r="12" spans="1:9">
      <c r="A12" s="4" t="s">
        <v>10</v>
      </c>
      <c r="B12" s="4">
        <v>1</v>
      </c>
      <c r="C12" s="4">
        <v>290.11871633748524</v>
      </c>
      <c r="D12" s="4">
        <v>290.11871633748524</v>
      </c>
      <c r="E12" s="4">
        <v>7.6778900396890799E-3</v>
      </c>
      <c r="F12" s="4">
        <v>0.93093430954662781</v>
      </c>
    </row>
    <row r="13" spans="1:9">
      <c r="A13" s="4" t="s">
        <v>11</v>
      </c>
      <c r="B13" s="4">
        <v>23</v>
      </c>
      <c r="C13" s="4">
        <v>869083.88128366275</v>
      </c>
      <c r="D13" s="4">
        <v>37786.255707985336</v>
      </c>
      <c r="E13" s="4"/>
      <c r="F13" s="4"/>
    </row>
    <row r="14" spans="1:9" ht="17" thickBot="1">
      <c r="A14" s="5" t="s">
        <v>12</v>
      </c>
      <c r="B14" s="5">
        <v>24</v>
      </c>
      <c r="C14" s="5">
        <v>869374.00000000023</v>
      </c>
      <c r="D14" s="5"/>
      <c r="E14" s="5"/>
      <c r="F14" s="5"/>
    </row>
    <row r="15" spans="1:9" ht="17" thickBot="1"/>
    <row r="16" spans="1:9">
      <c r="A16" s="6"/>
      <c r="B16" s="6" t="s">
        <v>19</v>
      </c>
      <c r="C16" s="6" t="s">
        <v>7</v>
      </c>
      <c r="D16" s="6" t="s">
        <v>20</v>
      </c>
      <c r="E16" s="6" t="s">
        <v>21</v>
      </c>
      <c r="F16" s="6" t="s">
        <v>22</v>
      </c>
      <c r="G16" s="6" t="s">
        <v>23</v>
      </c>
      <c r="H16" s="6" t="s">
        <v>24</v>
      </c>
      <c r="I16" s="6" t="s">
        <v>25</v>
      </c>
    </row>
    <row r="17" spans="1:9">
      <c r="A17" s="4" t="s">
        <v>13</v>
      </c>
      <c r="B17" s="4">
        <v>247.60210951526034</v>
      </c>
      <c r="C17" s="4">
        <v>200.08352901002084</v>
      </c>
      <c r="D17" s="4">
        <v>1.2374937144519258</v>
      </c>
      <c r="E17" s="4">
        <v>0.22838909848177597</v>
      </c>
      <c r="F17" s="4">
        <v>-166.30220549081986</v>
      </c>
      <c r="G17" s="4">
        <v>661.50642452134048</v>
      </c>
      <c r="H17" s="4">
        <v>-166.30220549081986</v>
      </c>
      <c r="I17" s="4">
        <v>661.50642452134048</v>
      </c>
    </row>
    <row r="18" spans="1:9" ht="17" thickBot="1">
      <c r="A18" s="5" t="s">
        <v>26</v>
      </c>
      <c r="B18" s="5">
        <v>2.5516157989227981</v>
      </c>
      <c r="C18" s="5">
        <v>29.120199000969141</v>
      </c>
      <c r="D18" s="5">
        <v>8.7623570114952809E-2</v>
      </c>
      <c r="E18" s="5">
        <v>0.93093430954662337</v>
      </c>
      <c r="F18" s="5">
        <v>-57.688105481349204</v>
      </c>
      <c r="G18" s="5">
        <v>62.791337079194797</v>
      </c>
      <c r="H18" s="5">
        <v>-57.688105481349204</v>
      </c>
      <c r="I18" s="5">
        <v>62.791337079194797</v>
      </c>
    </row>
  </sheetData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2021-06-17T09:15:16Z</dcterms:created>
  <dcterms:modified xsi:type="dcterms:W3CDTF">2021-06-21T17:00:46Z</dcterms:modified>
</cp:coreProperties>
</file>